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BAGNID\GHE\TF2-Vitis-AI-Optimizer\files\img\"/>
    </mc:Choice>
  </mc:AlternateContent>
  <xr:revisionPtr revIDLastSave="0" documentId="13_ncr:1_{C08A8EF4-BE01-42F1-9811-8E39B7D58C73}" xr6:coauthVersionLast="47" xr6:coauthVersionMax="47" xr10:uidLastSave="{00000000-0000-0000-0000-000000000000}"/>
  <bookViews>
    <workbookView xWindow="-120" yWindow="-18120" windowWidth="29040" windowHeight="17640" tabRatio="500" xr2:uid="{00000000-000D-0000-FFFF-FFFF00000000}"/>
  </bookViews>
  <sheets>
    <sheet name="Sheet1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L31" i="1" l="1"/>
  <c r="K31" i="1"/>
  <c r="I29" i="1"/>
  <c r="J28" i="1"/>
  <c r="L24" i="1"/>
  <c r="K24" i="1"/>
  <c r="I22" i="1"/>
  <c r="J21" i="1"/>
  <c r="L17" i="1"/>
  <c r="K17" i="1"/>
  <c r="I15" i="1"/>
  <c r="J14" i="1"/>
</calcChain>
</file>

<file path=xl/sharedStrings.xml><?xml version="1.0" encoding="utf-8"?>
<sst xmlns="http://schemas.openxmlformats.org/spreadsheetml/2006/main" count="48" uniqueCount="28">
  <si>
    <t>C++ code</t>
  </si>
  <si>
    <t>code size</t>
  </si>
  <si>
    <t>fps pruned vs. baseline</t>
  </si>
  <si>
    <t>DataSet</t>
  </si>
  <si>
    <t>CNN model</t>
  </si>
  <si>
    <t xml:space="preserve">size </t>
  </si>
  <si>
    <t xml:space="preserve">accuracy </t>
  </si>
  <si>
    <t>fps (Hz)</t>
  </si>
  <si>
    <t xml:space="preserve">32-bit </t>
  </si>
  <si>
    <t>32 vs 8 bit</t>
  </si>
  <si>
    <t>1 thread</t>
  </si>
  <si>
    <t>6 threads</t>
  </si>
  <si>
    <t>(bytes)</t>
  </si>
  <si>
    <t>(%)</t>
  </si>
  <si>
    <t>Cats vs. Dogs: 2 classes, images size 224x224x3, RGB</t>
  </si>
  <si>
    <t xml:space="preserve">MobileNetV2 </t>
  </si>
  <si>
    <t>floating point baseline</t>
  </si>
  <si>
    <t>baseline quantized</t>
  </si>
  <si>
    <t>baseline xmodel for ZCU102</t>
  </si>
  <si>
    <t>floating point pruned (post “transform”)</t>
  </si>
  <si>
    <t xml:space="preserve">(60%) pruned quantized </t>
  </si>
  <si>
    <t>(60%) pruned xmodel for ZCU102</t>
  </si>
  <si>
    <t>CIFAR10: 10 classes, images size 32x32x3, BGR</t>
  </si>
  <si>
    <t>miniVggNet</t>
  </si>
  <si>
    <t xml:space="preserve">floating point baseline </t>
  </si>
  <si>
    <t>ResNet18</t>
  </si>
  <si>
    <t>Copyright © 2023 Advanced Micro Devices, Inc. All rights reserved.</t>
  </si>
  <si>
    <t>SPDX-License-Identifier: MIT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</si>
</sst>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  <family val="2"/>
      <charset val="1"/>
    </font>
    <font>
      <sz val="12"/>
      <name val="Arial"/>
      <family val="2"/>
      <charset val="1"/>
    </font>
    <font>
      <b/>
      <sz val="12"/>
      <name val="Arial"/>
      <family val="2"/>
      <charset val="1"/>
    </font>
    <font>
      <sz val="12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CCFFFF"/>
        <bgColor rgb="FFCCFFFF"/>
      </patternFill>
    </fill>
  </fills>
  <borders count="2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right"/>
    </xf>
    <xf numFmtId="2" fontId="1" fillId="0" borderId="3" xfId="0" applyNumberFormat="1" applyFont="1" applyBorder="1"/>
    <xf numFmtId="0" fontId="1" fillId="0" borderId="0" xfId="0" applyFont="1"/>
    <xf numFmtId="2" fontId="1" fillId="0" borderId="1" xfId="0" applyNumberFormat="1" applyFont="1" applyBorder="1"/>
    <xf numFmtId="2" fontId="1" fillId="0" borderId="4" xfId="0" applyNumberFormat="1" applyFont="1" applyBorder="1"/>
    <xf numFmtId="0" fontId="1" fillId="0" borderId="5" xfId="0" applyFont="1" applyBorder="1"/>
    <xf numFmtId="0" fontId="1" fillId="0" borderId="5" xfId="0" applyFont="1" applyBorder="1" applyAlignment="1">
      <alignment horizontal="center"/>
    </xf>
    <xf numFmtId="2" fontId="1" fillId="0" borderId="6" xfId="0" applyNumberFormat="1" applyFont="1" applyBorder="1" applyAlignment="1">
      <alignment horizontal="center"/>
    </xf>
    <xf numFmtId="2" fontId="1" fillId="0" borderId="7" xfId="0" applyNumberFormat="1" applyFont="1" applyBorder="1" applyAlignment="1">
      <alignment horizontal="center"/>
    </xf>
    <xf numFmtId="2" fontId="1" fillId="0" borderId="8" xfId="0" applyNumberFormat="1" applyFont="1" applyBorder="1" applyAlignment="1">
      <alignment horizontal="center"/>
    </xf>
    <xf numFmtId="2" fontId="1" fillId="0" borderId="9" xfId="0" applyNumberFormat="1" applyFont="1" applyBorder="1" applyAlignment="1">
      <alignment horizontal="center"/>
    </xf>
    <xf numFmtId="2" fontId="1" fillId="0" borderId="9" xfId="0" applyNumberFormat="1" applyFont="1" applyBorder="1"/>
    <xf numFmtId="2" fontId="1" fillId="0" borderId="10" xfId="0" applyNumberFormat="1" applyFont="1" applyBorder="1" applyAlignment="1">
      <alignment horizontal="left"/>
    </xf>
    <xf numFmtId="2" fontId="1" fillId="0" borderId="11" xfId="0" applyNumberFormat="1" applyFont="1" applyBorder="1" applyAlignment="1">
      <alignment horizontal="center"/>
    </xf>
    <xf numFmtId="2" fontId="1" fillId="0" borderId="12" xfId="0" applyNumberFormat="1" applyFont="1" applyBorder="1"/>
    <xf numFmtId="0" fontId="1" fillId="0" borderId="9" xfId="0" applyFont="1" applyBorder="1"/>
    <xf numFmtId="0" fontId="1" fillId="0" borderId="9" xfId="0" applyFont="1" applyBorder="1" applyAlignment="1">
      <alignment horizontal="center"/>
    </xf>
    <xf numFmtId="2" fontId="1" fillId="0" borderId="13" xfId="0" applyNumberFormat="1" applyFont="1" applyBorder="1" applyAlignment="1">
      <alignment horizontal="center"/>
    </xf>
    <xf numFmtId="2" fontId="1" fillId="0" borderId="14" xfId="0" applyNumberFormat="1" applyFont="1" applyBorder="1" applyAlignment="1">
      <alignment horizontal="center"/>
    </xf>
    <xf numFmtId="0" fontId="1" fillId="2" borderId="6" xfId="0" applyFont="1" applyFill="1" applyBorder="1"/>
    <xf numFmtId="0" fontId="1" fillId="2" borderId="12" xfId="0" applyFont="1" applyFill="1" applyBorder="1"/>
    <xf numFmtId="0" fontId="1" fillId="3" borderId="15" xfId="0" applyFont="1" applyFill="1" applyBorder="1"/>
    <xf numFmtId="0" fontId="2" fillId="3" borderId="16" xfId="0" applyFont="1" applyFill="1" applyBorder="1"/>
    <xf numFmtId="0" fontId="1" fillId="3" borderId="6" xfId="0" applyFont="1" applyFill="1" applyBorder="1"/>
    <xf numFmtId="0" fontId="1" fillId="3" borderId="12" xfId="0" applyFont="1" applyFill="1" applyBorder="1"/>
    <xf numFmtId="0" fontId="1" fillId="4" borderId="15" xfId="0" applyFont="1" applyFill="1" applyBorder="1"/>
    <xf numFmtId="0" fontId="2" fillId="4" borderId="16" xfId="0" applyFont="1" applyFill="1" applyBorder="1"/>
    <xf numFmtId="0" fontId="1" fillId="4" borderId="6" xfId="0" applyFont="1" applyFill="1" applyBorder="1"/>
    <xf numFmtId="0" fontId="1" fillId="4" borderId="12" xfId="0" applyFont="1" applyFill="1" applyBorder="1"/>
    <xf numFmtId="2" fontId="1" fillId="0" borderId="12" xfId="0" applyNumberFormat="1" applyFont="1" applyBorder="1" applyAlignment="1">
      <alignment horizontal="right"/>
    </xf>
    <xf numFmtId="0" fontId="3" fillId="2" borderId="12" xfId="0" applyFont="1" applyFill="1" applyBorder="1" applyAlignment="1">
      <alignment horizontal="right"/>
    </xf>
    <xf numFmtId="2" fontId="3" fillId="2" borderId="12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right"/>
    </xf>
    <xf numFmtId="2" fontId="3" fillId="2" borderId="12" xfId="0" applyNumberFormat="1" applyFont="1" applyFill="1" applyBorder="1" applyAlignment="1">
      <alignment horizontal="right"/>
    </xf>
    <xf numFmtId="2" fontId="3" fillId="2" borderId="8" xfId="0" applyNumberFormat="1" applyFont="1" applyFill="1" applyBorder="1"/>
    <xf numFmtId="2" fontId="3" fillId="3" borderId="12" xfId="0" applyNumberFormat="1" applyFont="1" applyFill="1" applyBorder="1" applyAlignment="1">
      <alignment horizontal="center"/>
    </xf>
    <xf numFmtId="2" fontId="3" fillId="3" borderId="12" xfId="0" applyNumberFormat="1" applyFont="1" applyFill="1" applyBorder="1" applyAlignment="1">
      <alignment horizontal="right"/>
    </xf>
    <xf numFmtId="0" fontId="3" fillId="3" borderId="12" xfId="0" applyFont="1" applyFill="1" applyBorder="1" applyAlignment="1">
      <alignment horizontal="right"/>
    </xf>
    <xf numFmtId="0" fontId="3" fillId="4" borderId="12" xfId="0" applyFont="1" applyFill="1" applyBorder="1" applyAlignment="1">
      <alignment horizontal="right"/>
    </xf>
    <xf numFmtId="2" fontId="3" fillId="4" borderId="12" xfId="0" applyNumberFormat="1" applyFont="1" applyFill="1" applyBorder="1" applyAlignment="1">
      <alignment horizontal="center"/>
    </xf>
    <xf numFmtId="2" fontId="3" fillId="4" borderId="12" xfId="0" applyNumberFormat="1" applyFont="1" applyFill="1" applyBorder="1" applyAlignment="1">
      <alignment horizontal="right"/>
    </xf>
    <xf numFmtId="2" fontId="3" fillId="4" borderId="8" xfId="0" applyNumberFormat="1" applyFont="1" applyFill="1" applyBorder="1" applyAlignment="1">
      <alignment horizontal="right"/>
    </xf>
    <xf numFmtId="2" fontId="3" fillId="4" borderId="8" xfId="0" applyNumberFormat="1" applyFont="1" applyFill="1" applyBorder="1"/>
    <xf numFmtId="2" fontId="3" fillId="3" borderId="8" xfId="0" applyNumberFormat="1" applyFont="1" applyFill="1" applyBorder="1" applyAlignment="1">
      <alignment horizontal="right"/>
    </xf>
    <xf numFmtId="2" fontId="3" fillId="3" borderId="8" xfId="0" applyNumberFormat="1" applyFont="1" applyFill="1" applyBorder="1"/>
    <xf numFmtId="0" fontId="1" fillId="4" borderId="13" xfId="0" applyFont="1" applyFill="1" applyBorder="1"/>
    <xf numFmtId="0" fontId="1" fillId="4" borderId="18" xfId="0" applyFont="1" applyFill="1" applyBorder="1"/>
    <xf numFmtId="0" fontId="3" fillId="4" borderId="18" xfId="0" applyFont="1" applyFill="1" applyBorder="1" applyAlignment="1">
      <alignment horizontal="right"/>
    </xf>
    <xf numFmtId="2" fontId="3" fillId="4" borderId="18" xfId="0" applyNumberFormat="1" applyFont="1" applyFill="1" applyBorder="1" applyAlignment="1">
      <alignment horizontal="center"/>
    </xf>
    <xf numFmtId="2" fontId="3" fillId="4" borderId="18" xfId="0" applyNumberFormat="1" applyFont="1" applyFill="1" applyBorder="1" applyAlignment="1">
      <alignment horizontal="right"/>
    </xf>
    <xf numFmtId="2" fontId="3" fillId="4" borderId="19" xfId="0" applyNumberFormat="1" applyFont="1" applyFill="1" applyBorder="1" applyAlignment="1">
      <alignment horizontal="right"/>
    </xf>
    <xf numFmtId="0" fontId="1" fillId="2" borderId="15" xfId="0" applyFont="1" applyFill="1" applyBorder="1"/>
    <xf numFmtId="0" fontId="2" fillId="2" borderId="16" xfId="0" applyFont="1" applyFill="1" applyBorder="1"/>
    <xf numFmtId="0" fontId="3" fillId="2" borderId="16" xfId="0" applyFont="1" applyFill="1" applyBorder="1"/>
    <xf numFmtId="2" fontId="3" fillId="2" borderId="16" xfId="0" applyNumberFormat="1" applyFont="1" applyFill="1" applyBorder="1"/>
    <xf numFmtId="2" fontId="3" fillId="2" borderId="16" xfId="0" applyNumberFormat="1" applyFont="1" applyFill="1" applyBorder="1" applyAlignment="1">
      <alignment horizontal="center"/>
    </xf>
    <xf numFmtId="2" fontId="3" fillId="2" borderId="17" xfId="0" applyNumberFormat="1" applyFont="1" applyFill="1" applyBorder="1" applyAlignment="1">
      <alignment horizontal="center"/>
    </xf>
    <xf numFmtId="0" fontId="1" fillId="2" borderId="13" xfId="0" applyFont="1" applyFill="1" applyBorder="1"/>
    <xf numFmtId="0" fontId="1" fillId="2" borderId="18" xfId="0" applyFont="1" applyFill="1" applyBorder="1"/>
    <xf numFmtId="0" fontId="3" fillId="2" borderId="18" xfId="0" applyFont="1" applyFill="1" applyBorder="1" applyAlignment="1">
      <alignment horizontal="right"/>
    </xf>
    <xf numFmtId="2" fontId="3" fillId="2" borderId="18" xfId="0" applyNumberFormat="1" applyFont="1" applyFill="1" applyBorder="1" applyAlignment="1">
      <alignment horizontal="center"/>
    </xf>
    <xf numFmtId="2" fontId="3" fillId="2" borderId="18" xfId="0" applyNumberFormat="1" applyFont="1" applyFill="1" applyBorder="1" applyAlignment="1">
      <alignment horizontal="right"/>
    </xf>
    <xf numFmtId="2" fontId="3" fillId="2" borderId="19" xfId="0" applyNumberFormat="1" applyFont="1" applyFill="1" applyBorder="1" applyAlignment="1">
      <alignment horizontal="right"/>
    </xf>
    <xf numFmtId="0" fontId="3" fillId="3" borderId="16" xfId="0" applyFont="1" applyFill="1" applyBorder="1" applyAlignment="1">
      <alignment horizontal="center"/>
    </xf>
    <xf numFmtId="2" fontId="3" fillId="3" borderId="16" xfId="0" applyNumberFormat="1" applyFont="1" applyFill="1" applyBorder="1" applyAlignment="1">
      <alignment horizontal="center"/>
    </xf>
    <xf numFmtId="2" fontId="3" fillId="3" borderId="16" xfId="0" applyNumberFormat="1" applyFont="1" applyFill="1" applyBorder="1" applyAlignment="1">
      <alignment horizontal="right"/>
    </xf>
    <xf numFmtId="2" fontId="3" fillId="3" borderId="17" xfId="0" applyNumberFormat="1" applyFont="1" applyFill="1" applyBorder="1" applyAlignment="1">
      <alignment horizontal="center"/>
    </xf>
    <xf numFmtId="0" fontId="1" fillId="3" borderId="13" xfId="0" applyFont="1" applyFill="1" applyBorder="1"/>
    <xf numFmtId="0" fontId="1" fillId="3" borderId="18" xfId="0" applyFont="1" applyFill="1" applyBorder="1"/>
    <xf numFmtId="0" fontId="3" fillId="3" borderId="18" xfId="0" applyFont="1" applyFill="1" applyBorder="1" applyAlignment="1">
      <alignment horizontal="right"/>
    </xf>
    <xf numFmtId="2" fontId="3" fillId="3" borderId="18" xfId="0" applyNumberFormat="1" applyFont="1" applyFill="1" applyBorder="1" applyAlignment="1">
      <alignment horizontal="center"/>
    </xf>
    <xf numFmtId="2" fontId="3" fillId="3" borderId="18" xfId="0" applyNumberFormat="1" applyFont="1" applyFill="1" applyBorder="1" applyAlignment="1">
      <alignment horizontal="right"/>
    </xf>
    <xf numFmtId="2" fontId="3" fillId="3" borderId="19" xfId="0" applyNumberFormat="1" applyFont="1" applyFill="1" applyBorder="1" applyAlignment="1">
      <alignment horizontal="right"/>
    </xf>
    <xf numFmtId="0" fontId="3" fillId="4" borderId="16" xfId="0" applyFont="1" applyFill="1" applyBorder="1" applyAlignment="1">
      <alignment horizontal="center"/>
    </xf>
    <xf numFmtId="2" fontId="3" fillId="4" borderId="16" xfId="0" applyNumberFormat="1" applyFont="1" applyFill="1" applyBorder="1" applyAlignment="1">
      <alignment horizontal="center"/>
    </xf>
    <xf numFmtId="2" fontId="3" fillId="4" borderId="17" xfId="0" applyNumberFormat="1" applyFont="1" applyFill="1" applyBorder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31"/>
  <sheetViews>
    <sheetView tabSelected="1" zoomScaleNormal="100" workbookViewId="0">
      <selection activeCell="B5" sqref="B5"/>
    </sheetView>
  </sheetViews>
  <sheetFormatPr defaultRowHeight="12.3" x14ac:dyDescent="0.4"/>
  <cols>
    <col min="1" max="1" width="4.88671875" customWidth="1"/>
    <col min="2" max="2" width="57.38671875" customWidth="1"/>
    <col min="3" max="3" width="39.88671875" customWidth="1"/>
    <col min="4" max="4" width="13.6640625" style="1" customWidth="1"/>
    <col min="5" max="6" width="11.21875" style="2" customWidth="1"/>
    <col min="7" max="7" width="12.71875" style="3" customWidth="1"/>
    <col min="8" max="8" width="2.88671875" customWidth="1"/>
    <col min="9" max="9" width="10.71875" style="3" customWidth="1"/>
    <col min="10" max="10" width="13.109375" style="3" customWidth="1"/>
    <col min="11" max="11" width="13.609375" customWidth="1"/>
    <col min="12" max="1025" width="11.5"/>
  </cols>
  <sheetData>
    <row r="1" spans="2:13" x14ac:dyDescent="0.4">
      <c r="B1" s="83" t="s">
        <v>26</v>
      </c>
      <c r="C1" s="83"/>
    </row>
    <row r="2" spans="2:13" x14ac:dyDescent="0.4">
      <c r="B2" s="83" t="s">
        <v>27</v>
      </c>
      <c r="C2" s="83"/>
    </row>
    <row r="6" spans="2:13" ht="12.6" thickBot="1" x14ac:dyDescent="0.45">
      <c r="K6" s="3"/>
      <c r="L6" s="3"/>
      <c r="M6" s="3"/>
    </row>
    <row r="7" spans="2:13" ht="15.3" thickBot="1" x14ac:dyDescent="0.55000000000000004">
      <c r="B7" s="4"/>
      <c r="C7" s="4"/>
      <c r="D7" s="5"/>
      <c r="E7" s="6"/>
      <c r="F7" s="7" t="s">
        <v>0</v>
      </c>
      <c r="G7" s="8"/>
      <c r="H7" s="9"/>
      <c r="I7" s="10" t="s">
        <v>1</v>
      </c>
      <c r="J7" s="10" t="s">
        <v>1</v>
      </c>
      <c r="K7" s="11" t="s">
        <v>2</v>
      </c>
      <c r="L7" s="8"/>
      <c r="M7" s="3"/>
    </row>
    <row r="8" spans="2:13" ht="15.3" thickBot="1" x14ac:dyDescent="0.55000000000000004">
      <c r="B8" s="12" t="s">
        <v>3</v>
      </c>
      <c r="C8" s="12" t="s">
        <v>4</v>
      </c>
      <c r="D8" s="13" t="s">
        <v>5</v>
      </c>
      <c r="E8" s="14" t="s">
        <v>6</v>
      </c>
      <c r="F8" s="15" t="s">
        <v>7</v>
      </c>
      <c r="G8" s="16" t="s">
        <v>7</v>
      </c>
      <c r="H8" s="9"/>
      <c r="I8" s="17" t="s">
        <v>8</v>
      </c>
      <c r="J8" s="18" t="s">
        <v>9</v>
      </c>
      <c r="K8" s="19" t="s">
        <v>10</v>
      </c>
      <c r="L8" s="36" t="s">
        <v>11</v>
      </c>
      <c r="M8" s="3"/>
    </row>
    <row r="9" spans="2:13" ht="15" x14ac:dyDescent="0.5">
      <c r="B9" s="12"/>
      <c r="C9" s="12"/>
      <c r="D9" s="13" t="s">
        <v>12</v>
      </c>
      <c r="E9" s="14" t="s">
        <v>13</v>
      </c>
      <c r="F9" s="15" t="s">
        <v>10</v>
      </c>
      <c r="G9" s="16" t="s">
        <v>11</v>
      </c>
      <c r="H9" s="9"/>
      <c r="I9" s="20" t="s">
        <v>13</v>
      </c>
      <c r="J9" s="20" t="s">
        <v>13</v>
      </c>
      <c r="K9" s="20" t="s">
        <v>13</v>
      </c>
      <c r="L9" s="20" t="s">
        <v>13</v>
      </c>
      <c r="M9" s="3"/>
    </row>
    <row r="10" spans="2:13" ht="15.3" thickBot="1" x14ac:dyDescent="0.55000000000000004">
      <c r="B10" s="22"/>
      <c r="C10" s="22"/>
      <c r="D10" s="23"/>
      <c r="E10" s="24"/>
      <c r="F10" s="24"/>
      <c r="G10" s="25"/>
      <c r="H10" s="9"/>
      <c r="I10" s="21"/>
      <c r="J10" s="21"/>
      <c r="K10" s="21"/>
      <c r="L10" s="21"/>
      <c r="M10" s="3"/>
    </row>
    <row r="11" spans="2:13" ht="15" x14ac:dyDescent="0.5">
      <c r="B11" s="58" t="s">
        <v>14</v>
      </c>
      <c r="C11" s="59" t="s">
        <v>15</v>
      </c>
      <c r="D11" s="60"/>
      <c r="E11" s="61"/>
      <c r="F11" s="62"/>
      <c r="G11" s="63"/>
      <c r="H11" s="9"/>
      <c r="I11" s="21"/>
      <c r="J11" s="21"/>
      <c r="K11" s="21"/>
      <c r="L11" s="21"/>
      <c r="M11" s="3"/>
    </row>
    <row r="12" spans="2:13" ht="15" x14ac:dyDescent="0.5">
      <c r="B12" s="26"/>
      <c r="C12" s="27" t="s">
        <v>16</v>
      </c>
      <c r="D12" s="37">
        <v>9435696</v>
      </c>
      <c r="E12" s="38">
        <v>93.56</v>
      </c>
      <c r="F12" s="38"/>
      <c r="G12" s="39"/>
      <c r="H12" s="9"/>
      <c r="I12" s="21"/>
      <c r="J12" s="21"/>
      <c r="K12" s="21"/>
      <c r="L12" s="21"/>
      <c r="M12" s="3"/>
    </row>
    <row r="13" spans="2:13" ht="15" x14ac:dyDescent="0.5">
      <c r="B13" s="26"/>
      <c r="C13" s="27" t="s">
        <v>17</v>
      </c>
      <c r="D13" s="37">
        <v>9502928</v>
      </c>
      <c r="E13" s="38">
        <v>93.1</v>
      </c>
      <c r="F13" s="38"/>
      <c r="G13" s="39"/>
      <c r="H13" s="9"/>
      <c r="I13" s="21"/>
      <c r="J13" s="21"/>
      <c r="K13" s="21"/>
      <c r="L13" s="21"/>
      <c r="M13" s="3"/>
    </row>
    <row r="14" spans="2:13" ht="15" x14ac:dyDescent="0.5">
      <c r="B14" s="26"/>
      <c r="C14" s="27" t="s">
        <v>18</v>
      </c>
      <c r="D14" s="37">
        <v>2935863</v>
      </c>
      <c r="E14" s="38">
        <v>92.84</v>
      </c>
      <c r="F14" s="40">
        <v>315.37900000000002</v>
      </c>
      <c r="G14" s="41">
        <v>773.25199999999995</v>
      </c>
      <c r="H14" s="9"/>
      <c r="I14" s="21"/>
      <c r="J14" s="21">
        <f>((D12-D14)/D12)*100</f>
        <v>68.885570285435222</v>
      </c>
      <c r="K14" s="21"/>
      <c r="L14" s="21"/>
      <c r="M14" s="3"/>
    </row>
    <row r="15" spans="2:13" ht="15" x14ac:dyDescent="0.5">
      <c r="B15" s="26"/>
      <c r="C15" s="27" t="s">
        <v>19</v>
      </c>
      <c r="D15" s="37">
        <v>2207728</v>
      </c>
      <c r="E15" s="38">
        <v>94.08</v>
      </c>
      <c r="F15" s="40"/>
      <c r="G15" s="39"/>
      <c r="H15" s="9"/>
      <c r="I15" s="21">
        <f>((D12-D15)/D12)*100</f>
        <v>76.602383120439654</v>
      </c>
      <c r="J15" s="21"/>
      <c r="K15" s="21"/>
      <c r="L15" s="21"/>
      <c r="M15" s="3"/>
    </row>
    <row r="16" spans="2:13" ht="15" x14ac:dyDescent="0.5">
      <c r="B16" s="26"/>
      <c r="C16" s="27" t="s">
        <v>20</v>
      </c>
      <c r="D16" s="37">
        <v>2323960</v>
      </c>
      <c r="E16" s="38">
        <v>93.3</v>
      </c>
      <c r="F16" s="40"/>
      <c r="G16" s="39"/>
      <c r="H16" s="9"/>
      <c r="I16" s="21"/>
      <c r="J16" s="21"/>
      <c r="K16" s="21"/>
      <c r="L16" s="21"/>
      <c r="M16" s="3"/>
    </row>
    <row r="17" spans="2:13" ht="15.3" thickBot="1" x14ac:dyDescent="0.55000000000000004">
      <c r="B17" s="64"/>
      <c r="C17" s="65" t="s">
        <v>21</v>
      </c>
      <c r="D17" s="66">
        <v>1030534</v>
      </c>
      <c r="E17" s="67">
        <v>93.1</v>
      </c>
      <c r="F17" s="68">
        <v>556.18600000000004</v>
      </c>
      <c r="G17" s="69">
        <v>1435.82</v>
      </c>
      <c r="H17" s="9"/>
      <c r="I17" s="21"/>
      <c r="J17" s="21"/>
      <c r="K17" s="21">
        <f>(F17-F14)*100/F14</f>
        <v>76.354798512266186</v>
      </c>
      <c r="L17" s="21">
        <f>(G17-G14)*100/G14</f>
        <v>85.685908345532894</v>
      </c>
      <c r="M17" s="3"/>
    </row>
    <row r="18" spans="2:13" ht="15" x14ac:dyDescent="0.5">
      <c r="B18" s="28" t="s">
        <v>22</v>
      </c>
      <c r="C18" s="29" t="s">
        <v>23</v>
      </c>
      <c r="D18" s="70"/>
      <c r="E18" s="71"/>
      <c r="F18" s="72"/>
      <c r="G18" s="73"/>
      <c r="H18" s="9"/>
      <c r="I18" s="21"/>
      <c r="J18" s="21"/>
      <c r="K18" s="21"/>
      <c r="L18" s="21"/>
      <c r="M18" s="3"/>
    </row>
    <row r="19" spans="2:13" ht="15" x14ac:dyDescent="0.5">
      <c r="B19" s="30"/>
      <c r="C19" s="31" t="s">
        <v>24</v>
      </c>
      <c r="D19" s="44">
        <v>5446800</v>
      </c>
      <c r="E19" s="42">
        <v>87.1</v>
      </c>
      <c r="F19" s="43"/>
      <c r="G19" s="50"/>
      <c r="H19" s="9"/>
      <c r="I19" s="21"/>
      <c r="J19" s="21"/>
      <c r="K19" s="21"/>
      <c r="L19" s="21"/>
      <c r="M19" s="3"/>
    </row>
    <row r="20" spans="2:13" ht="15" x14ac:dyDescent="0.5">
      <c r="B20" s="30"/>
      <c r="C20" s="31" t="s">
        <v>17</v>
      </c>
      <c r="D20" s="44">
        <v>5492808</v>
      </c>
      <c r="E20" s="42">
        <v>87.06</v>
      </c>
      <c r="F20" s="43"/>
      <c r="G20" s="50"/>
      <c r="H20" s="9"/>
      <c r="I20" s="21"/>
      <c r="J20" s="21"/>
      <c r="K20" s="21"/>
      <c r="L20" s="21"/>
      <c r="M20" s="3"/>
    </row>
    <row r="21" spans="2:13" ht="15" x14ac:dyDescent="0.5">
      <c r="B21" s="30"/>
      <c r="C21" s="31" t="s">
        <v>18</v>
      </c>
      <c r="D21" s="44">
        <v>1499784</v>
      </c>
      <c r="E21" s="42">
        <v>87.32</v>
      </c>
      <c r="F21" s="43">
        <v>2832.96</v>
      </c>
      <c r="G21" s="51">
        <v>6614.42</v>
      </c>
      <c r="H21" s="9"/>
      <c r="I21" s="21"/>
      <c r="J21" s="21">
        <f>((D19-D21)/D19)*100</f>
        <v>72.464860101343902</v>
      </c>
      <c r="K21" s="21"/>
      <c r="L21" s="21"/>
      <c r="M21" s="3"/>
    </row>
    <row r="22" spans="2:13" ht="15" x14ac:dyDescent="0.5">
      <c r="B22" s="30"/>
      <c r="C22" s="31" t="s">
        <v>19</v>
      </c>
      <c r="D22" s="44">
        <v>2534976</v>
      </c>
      <c r="E22" s="42">
        <v>85.26</v>
      </c>
      <c r="F22" s="43"/>
      <c r="G22" s="50"/>
      <c r="H22" s="9"/>
      <c r="I22" s="21">
        <f>((D19-D22)/D19)*100</f>
        <v>53.459352280237937</v>
      </c>
      <c r="J22" s="21"/>
      <c r="K22" s="21"/>
      <c r="L22" s="21"/>
      <c r="M22" s="3"/>
    </row>
    <row r="23" spans="2:13" ht="15" x14ac:dyDescent="0.5">
      <c r="B23" s="30"/>
      <c r="C23" s="31" t="s">
        <v>20</v>
      </c>
      <c r="D23" s="44">
        <v>2568632</v>
      </c>
      <c r="E23" s="42">
        <v>85.4</v>
      </c>
      <c r="F23" s="43"/>
      <c r="G23" s="50"/>
      <c r="H23" s="9"/>
      <c r="I23" s="21"/>
      <c r="J23" s="21"/>
      <c r="K23" s="21"/>
      <c r="L23" s="21"/>
      <c r="M23" s="3"/>
    </row>
    <row r="24" spans="2:13" ht="15.3" thickBot="1" x14ac:dyDescent="0.55000000000000004">
      <c r="B24" s="74"/>
      <c r="C24" s="75" t="s">
        <v>21</v>
      </c>
      <c r="D24" s="76">
        <v>770549</v>
      </c>
      <c r="E24" s="77">
        <v>85.26</v>
      </c>
      <c r="F24" s="78">
        <v>3781.56</v>
      </c>
      <c r="G24" s="79">
        <v>11850.7</v>
      </c>
      <c r="H24" s="9"/>
      <c r="I24" s="21"/>
      <c r="J24" s="21"/>
      <c r="K24" s="21">
        <f>(F24-F21)*100/F21</f>
        <v>33.484412063707211</v>
      </c>
      <c r="L24" s="21">
        <f>(G24-G21)*100/G21</f>
        <v>79.164613072650369</v>
      </c>
      <c r="M24" s="3"/>
    </row>
    <row r="25" spans="2:13" ht="15" x14ac:dyDescent="0.5">
      <c r="B25" s="32" t="s">
        <v>22</v>
      </c>
      <c r="C25" s="33" t="s">
        <v>25</v>
      </c>
      <c r="D25" s="80"/>
      <c r="E25" s="81"/>
      <c r="F25" s="81"/>
      <c r="G25" s="82"/>
      <c r="H25" s="9"/>
      <c r="I25" s="21"/>
      <c r="J25" s="21"/>
      <c r="K25" s="21"/>
      <c r="L25" s="21"/>
      <c r="M25" s="3"/>
    </row>
    <row r="26" spans="2:13" ht="15" x14ac:dyDescent="0.5">
      <c r="B26" s="34"/>
      <c r="C26" s="35" t="s">
        <v>24</v>
      </c>
      <c r="D26" s="45">
        <v>44946248</v>
      </c>
      <c r="E26" s="46">
        <v>83.2</v>
      </c>
      <c r="F26" s="47"/>
      <c r="G26" s="48"/>
      <c r="H26" s="9"/>
      <c r="I26" s="21"/>
      <c r="J26" s="21"/>
      <c r="K26" s="21"/>
      <c r="L26" s="21"/>
      <c r="M26" s="3"/>
    </row>
    <row r="27" spans="2:13" ht="15" x14ac:dyDescent="0.5">
      <c r="B27" s="34"/>
      <c r="C27" s="35" t="s">
        <v>17</v>
      </c>
      <c r="D27" s="45">
        <v>45179512</v>
      </c>
      <c r="E27" s="46">
        <v>84.36</v>
      </c>
      <c r="F27" s="47"/>
      <c r="G27" s="48"/>
      <c r="H27" s="9"/>
      <c r="I27" s="21"/>
      <c r="J27" s="21"/>
      <c r="K27" s="21"/>
      <c r="L27" s="21"/>
      <c r="M27" s="3"/>
    </row>
    <row r="28" spans="2:13" ht="15" x14ac:dyDescent="0.5">
      <c r="B28" s="34"/>
      <c r="C28" s="35" t="s">
        <v>18</v>
      </c>
      <c r="D28" s="45">
        <v>11597734</v>
      </c>
      <c r="E28" s="46">
        <v>84.66</v>
      </c>
      <c r="F28" s="47">
        <v>600.64599999999996</v>
      </c>
      <c r="G28" s="49">
        <v>743.16499999999996</v>
      </c>
      <c r="H28" s="9"/>
      <c r="I28" s="21"/>
      <c r="J28" s="21">
        <f>((D26-D28)/D26)*100</f>
        <v>74.196435706935986</v>
      </c>
      <c r="K28" s="21"/>
      <c r="L28" s="21"/>
      <c r="M28" s="3"/>
    </row>
    <row r="29" spans="2:13" ht="15" x14ac:dyDescent="0.5">
      <c r="B29" s="34"/>
      <c r="C29" s="35" t="s">
        <v>19</v>
      </c>
      <c r="D29" s="45">
        <v>5009336</v>
      </c>
      <c r="E29" s="46">
        <v>83.86</v>
      </c>
      <c r="F29" s="47"/>
      <c r="G29" s="48"/>
      <c r="H29" s="9"/>
      <c r="I29" s="21">
        <f>((D26-D29)/D26)*100</f>
        <v>88.85482943982332</v>
      </c>
      <c r="J29" s="21"/>
      <c r="K29" s="21"/>
      <c r="L29" s="21"/>
      <c r="M29" s="3"/>
    </row>
    <row r="30" spans="2:13" ht="15" x14ac:dyDescent="0.5">
      <c r="B30" s="34"/>
      <c r="C30" s="35" t="s">
        <v>20</v>
      </c>
      <c r="D30" s="45">
        <v>5229120</v>
      </c>
      <c r="E30" s="46">
        <v>83.2</v>
      </c>
      <c r="F30" s="47"/>
      <c r="G30" s="48"/>
      <c r="H30" s="9"/>
      <c r="I30" s="21"/>
      <c r="J30" s="21"/>
      <c r="K30" s="21"/>
      <c r="L30" s="21"/>
      <c r="M30" s="3"/>
    </row>
    <row r="31" spans="2:13" ht="15.3" thickBot="1" x14ac:dyDescent="0.55000000000000004">
      <c r="B31" s="52"/>
      <c r="C31" s="53" t="s">
        <v>21</v>
      </c>
      <c r="D31" s="54">
        <v>1580898</v>
      </c>
      <c r="E31" s="55">
        <v>83.62</v>
      </c>
      <c r="F31" s="56">
        <v>2433.08</v>
      </c>
      <c r="G31" s="57">
        <v>4659.01</v>
      </c>
      <c r="H31" s="9"/>
      <c r="I31" s="21"/>
      <c r="J31" s="21"/>
      <c r="K31" s="21">
        <f>(F31-F28)*100/F28</f>
        <v>305.07720021443578</v>
      </c>
      <c r="L31" s="21">
        <f>(G31-G28)*100/G28</f>
        <v>526.91461519312668</v>
      </c>
      <c r="M31" s="3"/>
    </row>
  </sheetData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 r:id="rId1"/>
  <headerFooter>
    <oddHeader>&amp;L [AMD Official Use Only - General]&amp;1#_x005F_x005F_x005F_x005F_x005F_x005F_x005F_x000D_&amp;C&amp;"Times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1052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Bagni, Daniele</cp:lastModifiedBy>
  <cp:revision>58</cp:revision>
  <dcterms:created xsi:type="dcterms:W3CDTF">2023-07-24T11:25:38Z</dcterms:created>
  <dcterms:modified xsi:type="dcterms:W3CDTF">2023-08-31T12:46:53Z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MSIP_Label_4342314e-0df4-4b58-84bf-38bed6170a0f_ActionId">
    <vt:lpwstr>29f87602-17ac-45c8-bbd8-1bfb7425f860</vt:lpwstr>
  </property>
  <property fmtid="{D5CDD505-2E9C-101B-9397-08002B2CF9AE}" pid="7" name="MSIP_Label_4342314e-0df4-4b58-84bf-38bed6170a0f_ContentBits">
    <vt:lpwstr>1</vt:lpwstr>
  </property>
  <property fmtid="{D5CDD505-2E9C-101B-9397-08002B2CF9AE}" pid="8" name="MSIP_Label_4342314e-0df4-4b58-84bf-38bed6170a0f_Enabled">
    <vt:lpwstr>true</vt:lpwstr>
  </property>
  <property fmtid="{D5CDD505-2E9C-101B-9397-08002B2CF9AE}" pid="9" name="MSIP_Label_4342314e-0df4-4b58-84bf-38bed6170a0f_Method">
    <vt:lpwstr>Standard</vt:lpwstr>
  </property>
  <property fmtid="{D5CDD505-2E9C-101B-9397-08002B2CF9AE}" pid="10" name="MSIP_Label_4342314e-0df4-4b58-84bf-38bed6170a0f_Name">
    <vt:lpwstr>General</vt:lpwstr>
  </property>
  <property fmtid="{D5CDD505-2E9C-101B-9397-08002B2CF9AE}" pid="11" name="MSIP_Label_4342314e-0df4-4b58-84bf-38bed6170a0f_SetDate">
    <vt:lpwstr>2023-07-28T12:49:26Z</vt:lpwstr>
  </property>
  <property fmtid="{D5CDD505-2E9C-101B-9397-08002B2CF9AE}" pid="12" name="MSIP_Label_4342314e-0df4-4b58-84bf-38bed6170a0f_SiteId">
    <vt:lpwstr>3dd8961f-e488-4e60-8e11-a82d994e183d</vt:lpwstr>
  </property>
  <property fmtid="{D5CDD505-2E9C-101B-9397-08002B2CF9AE}" pid="13" name="ScaleCrop">
    <vt:bool>false</vt:bool>
  </property>
  <property fmtid="{D5CDD505-2E9C-101B-9397-08002B2CF9AE}" pid="14" name="ShareDoc">
    <vt:bool>false</vt:bool>
  </property>
</Properties>
</file>